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6440"/>
  </bookViews>
  <sheets>
    <sheet name="Лист1" sheetId="3" r:id="rId1"/>
  </sheets>
  <calcPr calcId="145621"/>
  <fileRecoveryPr repairLoad="1"/>
</workbook>
</file>

<file path=xl/calcChain.xml><?xml version="1.0" encoding="utf-8"?>
<calcChain xmlns="http://schemas.openxmlformats.org/spreadsheetml/2006/main">
  <c r="E27" i="3" l="1"/>
  <c r="L26" i="3"/>
  <c r="J26" i="3"/>
  <c r="I26" i="3"/>
  <c r="H26" i="3"/>
  <c r="G26" i="3"/>
  <c r="F26" i="3"/>
  <c r="L25" i="3"/>
  <c r="J25" i="3"/>
  <c r="I25" i="3"/>
  <c r="H25" i="3"/>
  <c r="G25" i="3"/>
  <c r="F25" i="3"/>
  <c r="L24" i="3"/>
  <c r="J24" i="3"/>
  <c r="I24" i="3"/>
  <c r="H24" i="3"/>
  <c r="G24" i="3"/>
  <c r="F24" i="3"/>
  <c r="L23" i="3"/>
  <c r="J23" i="3"/>
  <c r="I23" i="3"/>
  <c r="H23" i="3"/>
  <c r="G23" i="3"/>
  <c r="F23" i="3"/>
  <c r="L22" i="3"/>
  <c r="J22" i="3"/>
  <c r="I22" i="3"/>
  <c r="H22" i="3"/>
  <c r="G22" i="3"/>
  <c r="F22" i="3"/>
  <c r="L21" i="3"/>
  <c r="J21" i="3"/>
  <c r="I21" i="3"/>
  <c r="H21" i="3"/>
  <c r="G21" i="3"/>
  <c r="F21" i="3"/>
  <c r="L20" i="3"/>
  <c r="J20" i="3"/>
  <c r="I20" i="3"/>
  <c r="H20" i="3"/>
  <c r="G20" i="3"/>
  <c r="F20" i="3"/>
  <c r="L19" i="3"/>
  <c r="J19" i="3"/>
  <c r="I19" i="3"/>
  <c r="H19" i="3"/>
  <c r="G19" i="3"/>
  <c r="F19" i="3"/>
  <c r="L18" i="3"/>
  <c r="J18" i="3"/>
  <c r="I18" i="3"/>
  <c r="H18" i="3"/>
  <c r="G18" i="3"/>
  <c r="F18" i="3"/>
  <c r="L17" i="3"/>
  <c r="J17" i="3"/>
  <c r="I17" i="3"/>
  <c r="H17" i="3"/>
  <c r="G17" i="3"/>
  <c r="F17" i="3"/>
  <c r="L16" i="3"/>
  <c r="J16" i="3"/>
  <c r="I16" i="3"/>
  <c r="H16" i="3"/>
  <c r="G16" i="3"/>
  <c r="F16" i="3"/>
  <c r="L15" i="3"/>
  <c r="J15" i="3"/>
  <c r="I15" i="3"/>
  <c r="H15" i="3"/>
  <c r="G15" i="3"/>
  <c r="F15" i="3"/>
  <c r="L14" i="3"/>
  <c r="J14" i="3"/>
  <c r="I14" i="3"/>
  <c r="H14" i="3"/>
  <c r="G14" i="3"/>
  <c r="F14" i="3"/>
  <c r="L13" i="3"/>
  <c r="J13" i="3"/>
  <c r="I13" i="3"/>
  <c r="H13" i="3"/>
  <c r="G13" i="3"/>
  <c r="F13" i="3"/>
  <c r="L12" i="3"/>
  <c r="J12" i="3"/>
  <c r="I12" i="3"/>
  <c r="H12" i="3"/>
  <c r="G12" i="3"/>
  <c r="F12" i="3"/>
  <c r="L11" i="3"/>
  <c r="J11" i="3"/>
  <c r="I11" i="3"/>
  <c r="H11" i="3"/>
  <c r="G11" i="3"/>
  <c r="F11" i="3"/>
  <c r="L27" i="3" l="1"/>
</calcChain>
</file>

<file path=xl/sharedStrings.xml><?xml version="1.0" encoding="utf-8"?>
<sst xmlns="http://schemas.openxmlformats.org/spreadsheetml/2006/main" count="87" uniqueCount="33">
  <si>
    <t>Description</t>
  </si>
  <si>
    <t>Code Style</t>
  </si>
  <si>
    <t>Photo</t>
  </si>
  <si>
    <t>Color</t>
  </si>
  <si>
    <t>Order</t>
  </si>
  <si>
    <t>S</t>
  </si>
  <si>
    <t>M</t>
  </si>
  <si>
    <t>L</t>
  </si>
  <si>
    <t>XL</t>
  </si>
  <si>
    <t>XXL</t>
  </si>
  <si>
    <t>PRICE</t>
  </si>
  <si>
    <t>total</t>
  </si>
  <si>
    <t>WHS PRICE</t>
  </si>
  <si>
    <t>RRP</t>
  </si>
  <si>
    <t>Trunk man</t>
  </si>
  <si>
    <t>GAS67-0547</t>
  </si>
  <si>
    <t>0001 white</t>
  </si>
  <si>
    <t>0174 grey melange</t>
  </si>
  <si>
    <t>0129 blue marine</t>
  </si>
  <si>
    <t>0200 black</t>
  </si>
  <si>
    <t>Brief man</t>
  </si>
  <si>
    <t>GAS67-0517</t>
  </si>
  <si>
    <t>T-shirt round neck man</t>
  </si>
  <si>
    <t>GAS61-0550</t>
  </si>
  <si>
    <t>T-shirt V neck man</t>
  </si>
  <si>
    <t>GAS61-0551</t>
  </si>
  <si>
    <t>TOTAL</t>
  </si>
  <si>
    <t>ASSORTMENT</t>
  </si>
  <si>
    <t>WHITE</t>
  </si>
  <si>
    <t>SIZE</t>
  </si>
  <si>
    <t>BLACK</t>
  </si>
  <si>
    <t>BLUE</t>
  </si>
  <si>
    <t>GREY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</si>
</sst>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€ &quot;#,##0.00"/>
  </numFmts>
  <fonts count="6" x14ac:knownFonts="1">
    <font>
      <sz val="11"/>
      <color indexed="8"/>
      <name val="Calibri"/>
    </font>
    <font>
      <b/>
      <sz val="11"/>
      <color indexed="8"/>
      <name val="Calibri"/>
    </font>
    <font>
      <b/>
      <sz val="14"/>
      <color indexed="19"/>
      <name val="Calibri"/>
    </font>
    <font>
      <b/>
      <u/>
      <sz val="14"/>
      <color indexed="20"/>
      <name val="Calibri"/>
    </font>
    <font>
      <b/>
      <sz val="14"/>
      <color indexed="8"/>
      <name val="Calibri"/>
    </font>
    <font>
      <b/>
      <sz val="16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</fills>
  <borders count="10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36">
    <xf numFmtId="0" fontId="0" fillId="0" borderId="0" xfId="0" applyFont="1" applyAlignment="1"/>
    <xf numFmtId="0" fontId="0" fillId="2" borderId="1" xfId="0" applyFont="1" applyFill="1" applyBorder="1" applyAlignment="1"/>
    <xf numFmtId="0" fontId="0" fillId="0" borderId="0" xfId="0" applyNumberFormat="1" applyFont="1" applyAlignment="1"/>
    <xf numFmtId="0" fontId="0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wrapText="1"/>
    </xf>
    <xf numFmtId="0" fontId="0" fillId="2" borderId="2" xfId="0" applyFont="1" applyFill="1" applyBorder="1" applyAlignment="1"/>
    <xf numFmtId="164" fontId="0" fillId="2" borderId="2" xfId="0" applyNumberFormat="1" applyFont="1" applyFill="1" applyBorder="1" applyAlignment="1"/>
    <xf numFmtId="165" fontId="0" fillId="2" borderId="2" xfId="0" applyNumberFormat="1" applyFont="1" applyFill="1" applyBorder="1" applyAlignment="1"/>
    <xf numFmtId="165" fontId="4" fillId="2" borderId="2" xfId="0" applyNumberFormat="1" applyFont="1" applyFill="1" applyBorder="1" applyAlignment="1"/>
    <xf numFmtId="49" fontId="0" fillId="2" borderId="3" xfId="0" applyNumberFormat="1" applyFont="1" applyFill="1" applyBorder="1" applyAlignment="1">
      <alignment wrapText="1"/>
    </xf>
    <xf numFmtId="49" fontId="0" fillId="2" borderId="3" xfId="0" applyNumberFormat="1" applyFont="1" applyFill="1" applyBorder="1" applyAlignment="1"/>
    <xf numFmtId="49" fontId="1" fillId="3" borderId="3" xfId="0" applyNumberFormat="1" applyFont="1" applyFill="1" applyBorder="1" applyAlignment="1"/>
    <xf numFmtId="49" fontId="1" fillId="4" borderId="3" xfId="0" applyNumberFormat="1" applyFont="1" applyFill="1" applyBorder="1" applyAlignment="1"/>
    <xf numFmtId="0" fontId="0" fillId="2" borderId="3" xfId="0" applyFont="1" applyFill="1" applyBorder="1" applyAlignment="1"/>
    <xf numFmtId="0" fontId="0" fillId="2" borderId="3" xfId="0" applyNumberFormat="1" applyFont="1" applyFill="1" applyBorder="1" applyAlignment="1"/>
    <xf numFmtId="165" fontId="0" fillId="2" borderId="3" xfId="0" applyNumberFormat="1" applyFont="1" applyFill="1" applyBorder="1" applyAlignment="1"/>
    <xf numFmtId="165" fontId="1" fillId="3" borderId="3" xfId="0" applyNumberFormat="1" applyFont="1" applyFill="1" applyBorder="1" applyAlignment="1"/>
    <xf numFmtId="165" fontId="1" fillId="4" borderId="3" xfId="0" applyNumberFormat="1" applyFont="1" applyFill="1" applyBorder="1" applyAlignment="1"/>
    <xf numFmtId="0" fontId="0" fillId="2" borderId="4" xfId="0" applyFont="1" applyFill="1" applyBorder="1" applyAlignment="1">
      <alignment wrapText="1"/>
    </xf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49" fontId="5" fillId="2" borderId="3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/>
    <xf numFmtId="0" fontId="0" fillId="2" borderId="6" xfId="0" applyFont="1" applyFill="1" applyBorder="1" applyAlignment="1"/>
    <xf numFmtId="165" fontId="4" fillId="2" borderId="3" xfId="0" applyNumberFormat="1" applyFont="1" applyFill="1" applyBorder="1" applyAlignment="1"/>
    <xf numFmtId="0" fontId="1" fillId="2" borderId="1" xfId="0" applyFont="1" applyFill="1" applyBorder="1" applyAlignment="1"/>
    <xf numFmtId="0" fontId="0" fillId="2" borderId="7" xfId="0" applyFont="1" applyFill="1" applyBorder="1" applyAlignment="1"/>
    <xf numFmtId="49" fontId="0" fillId="2" borderId="3" xfId="0" applyNumberFormat="1" applyFont="1" applyFill="1" applyBorder="1" applyAlignment="1">
      <alignment horizontal="center"/>
    </xf>
    <xf numFmtId="0" fontId="0" fillId="2" borderId="8" xfId="0" applyFont="1" applyFill="1" applyBorder="1" applyAlignment="1"/>
    <xf numFmtId="0" fontId="0" fillId="2" borderId="9" xfId="0" applyFont="1" applyFill="1" applyBorder="1" applyAlignment="1"/>
    <xf numFmtId="0" fontId="0" fillId="2" borderId="3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/>
    <xf numFmtId="49" fontId="0" fillId="2" borderId="3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AAAAAA"/>
      <rgbColor rgb="FFFFFFFF"/>
      <rgbColor rgb="FF5E88B1"/>
      <rgbColor rgb="FFEEF3F4"/>
      <rgbColor rgb="FF9CC2E5"/>
      <rgbColor rgb="FFDEEAF6"/>
      <rgbColor rgb="FFD8D8D8"/>
      <rgbColor rgb="FF365F91"/>
      <rgbColor rgb="FF0563C1"/>
      <rgbColor rgb="FFBDD6EE"/>
      <rgbColor rgb="FF8E98A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10</xdr:row>
      <xdr:rowOff>47625</xdr:rowOff>
    </xdr:from>
    <xdr:to>
      <xdr:col>2</xdr:col>
      <xdr:colOff>1131756</xdr:colOff>
      <xdr:row>10</xdr:row>
      <xdr:rowOff>733425</xdr:rowOff>
    </xdr:to>
    <xdr:pic>
      <xdr:nvPicPr>
        <xdr:cNvPr id="2" name="Рисунок 59" descr="Рисунок 59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019300" y="2724150"/>
          <a:ext cx="1017457" cy="685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123825</xdr:colOff>
      <xdr:row>11</xdr:row>
      <xdr:rowOff>57150</xdr:rowOff>
    </xdr:from>
    <xdr:to>
      <xdr:col>2</xdr:col>
      <xdr:colOff>1152525</xdr:colOff>
      <xdr:row>11</xdr:row>
      <xdr:rowOff>752690</xdr:rowOff>
    </xdr:to>
    <xdr:pic>
      <xdr:nvPicPr>
        <xdr:cNvPr id="3" name="Рисунок 60" descr="Рисунок 60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2028825" y="3505200"/>
          <a:ext cx="1028700" cy="69554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95250</xdr:colOff>
      <xdr:row>12</xdr:row>
      <xdr:rowOff>57151</xdr:rowOff>
    </xdr:from>
    <xdr:to>
      <xdr:col>2</xdr:col>
      <xdr:colOff>1173772</xdr:colOff>
      <xdr:row>12</xdr:row>
      <xdr:rowOff>742951</xdr:rowOff>
    </xdr:to>
    <xdr:pic>
      <xdr:nvPicPr>
        <xdr:cNvPr id="4" name="Рисунок 61" descr="Рисунок 61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2000250" y="4295776"/>
          <a:ext cx="1078522" cy="6858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133350</xdr:colOff>
      <xdr:row>13</xdr:row>
      <xdr:rowOff>33627</xdr:rowOff>
    </xdr:from>
    <xdr:to>
      <xdr:col>2</xdr:col>
      <xdr:colOff>1143000</xdr:colOff>
      <xdr:row>13</xdr:row>
      <xdr:rowOff>719742</xdr:rowOff>
    </xdr:to>
    <xdr:pic>
      <xdr:nvPicPr>
        <xdr:cNvPr id="5" name="Рисунок 62" descr="Рисунок 62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2038350" y="5062827"/>
          <a:ext cx="1009650" cy="6861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180975</xdr:colOff>
      <xdr:row>18</xdr:row>
      <xdr:rowOff>57150</xdr:rowOff>
    </xdr:from>
    <xdr:to>
      <xdr:col>2</xdr:col>
      <xdr:colOff>1095374</xdr:colOff>
      <xdr:row>18</xdr:row>
      <xdr:rowOff>1164835</xdr:rowOff>
    </xdr:to>
    <xdr:pic>
      <xdr:nvPicPr>
        <xdr:cNvPr id="6" name="Рисунок 63" descr="Рисунок 63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2085975" y="9020175"/>
          <a:ext cx="914400" cy="110768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152400</xdr:colOff>
      <xdr:row>19</xdr:row>
      <xdr:rowOff>47625</xdr:rowOff>
    </xdr:from>
    <xdr:to>
      <xdr:col>2</xdr:col>
      <xdr:colOff>1086494</xdr:colOff>
      <xdr:row>19</xdr:row>
      <xdr:rowOff>1171575</xdr:rowOff>
    </xdr:to>
    <xdr:pic>
      <xdr:nvPicPr>
        <xdr:cNvPr id="7" name="Рисунок 64" descr="Рисунок 64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2057400" y="10210800"/>
          <a:ext cx="934094" cy="1123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85725</xdr:colOff>
      <xdr:row>20</xdr:row>
      <xdr:rowOff>76200</xdr:rowOff>
    </xdr:from>
    <xdr:to>
      <xdr:col>2</xdr:col>
      <xdr:colOff>1176437</xdr:colOff>
      <xdr:row>20</xdr:row>
      <xdr:rowOff>1266825</xdr:rowOff>
    </xdr:to>
    <xdr:pic>
      <xdr:nvPicPr>
        <xdr:cNvPr id="8" name="Рисунок 65" descr="Рисунок 65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1990725" y="11468100"/>
          <a:ext cx="1090713" cy="11906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171450</xdr:colOff>
      <xdr:row>21</xdr:row>
      <xdr:rowOff>66674</xdr:rowOff>
    </xdr:from>
    <xdr:to>
      <xdr:col>2</xdr:col>
      <xdr:colOff>1095375</xdr:colOff>
      <xdr:row>21</xdr:row>
      <xdr:rowOff>1282779</xdr:rowOff>
    </xdr:to>
    <xdr:pic>
      <xdr:nvPicPr>
        <xdr:cNvPr id="9" name="Рисунок 66" descr="Рисунок 66"/>
        <xdr:cNvPicPr>
          <a:picLocks noChangeAspect="1"/>
        </xdr:cNvPicPr>
      </xdr:nvPicPr>
      <xdr:blipFill>
        <a:blip xmlns:r="http://schemas.openxmlformats.org/officeDocument/2006/relationships" r:embed="rId8">
          <a:extLst/>
        </a:blip>
        <a:stretch>
          <a:fillRect/>
        </a:stretch>
      </xdr:blipFill>
      <xdr:spPr>
        <a:xfrm>
          <a:off x="2076450" y="12782549"/>
          <a:ext cx="923925" cy="121610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161925</xdr:colOff>
      <xdr:row>22</xdr:row>
      <xdr:rowOff>57151</xdr:rowOff>
    </xdr:from>
    <xdr:to>
      <xdr:col>2</xdr:col>
      <xdr:colOff>1085850</xdr:colOff>
      <xdr:row>22</xdr:row>
      <xdr:rowOff>1171968</xdr:rowOff>
    </xdr:to>
    <xdr:pic>
      <xdr:nvPicPr>
        <xdr:cNvPr id="10" name="Рисунок 67" descr="Рисунок 67"/>
        <xdr:cNvPicPr>
          <a:picLocks noChangeAspect="1"/>
        </xdr:cNvPicPr>
      </xdr:nvPicPr>
      <xdr:blipFill>
        <a:blip xmlns:r="http://schemas.openxmlformats.org/officeDocument/2006/relationships" r:embed="rId9">
          <a:extLst/>
        </a:blip>
        <a:stretch>
          <a:fillRect/>
        </a:stretch>
      </xdr:blipFill>
      <xdr:spPr>
        <a:xfrm>
          <a:off x="2066925" y="14097001"/>
          <a:ext cx="923925" cy="111481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200025</xdr:colOff>
      <xdr:row>23</xdr:row>
      <xdr:rowOff>47623</xdr:rowOff>
    </xdr:from>
    <xdr:to>
      <xdr:col>2</xdr:col>
      <xdr:colOff>1076325</xdr:colOff>
      <xdr:row>23</xdr:row>
      <xdr:rowOff>1268184</xdr:rowOff>
    </xdr:to>
    <xdr:pic>
      <xdr:nvPicPr>
        <xdr:cNvPr id="11" name="Рисунок 68" descr="Рисунок 68"/>
        <xdr:cNvPicPr>
          <a:picLocks noChangeAspect="1"/>
        </xdr:cNvPicPr>
      </xdr:nvPicPr>
      <xdr:blipFill>
        <a:blip xmlns:r="http://schemas.openxmlformats.org/officeDocument/2006/relationships" r:embed="rId10">
          <a:extLst/>
        </a:blip>
        <a:stretch>
          <a:fillRect/>
        </a:stretch>
      </xdr:blipFill>
      <xdr:spPr>
        <a:xfrm>
          <a:off x="2105025" y="15325723"/>
          <a:ext cx="876300" cy="122056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161924</xdr:colOff>
      <xdr:row>24</xdr:row>
      <xdr:rowOff>57150</xdr:rowOff>
    </xdr:from>
    <xdr:to>
      <xdr:col>2</xdr:col>
      <xdr:colOff>1123949</xdr:colOff>
      <xdr:row>24</xdr:row>
      <xdr:rowOff>1227613</xdr:rowOff>
    </xdr:to>
    <xdr:pic>
      <xdr:nvPicPr>
        <xdr:cNvPr id="12" name="Рисунок 69" descr="Рисунок 69"/>
        <xdr:cNvPicPr>
          <a:picLocks noChangeAspect="1"/>
        </xdr:cNvPicPr>
      </xdr:nvPicPr>
      <xdr:blipFill>
        <a:blip xmlns:r="http://schemas.openxmlformats.org/officeDocument/2006/relationships" r:embed="rId11">
          <a:extLst/>
        </a:blip>
        <a:stretch>
          <a:fillRect/>
        </a:stretch>
      </xdr:blipFill>
      <xdr:spPr>
        <a:xfrm>
          <a:off x="2066924" y="16640175"/>
          <a:ext cx="962026" cy="117046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142875</xdr:colOff>
      <xdr:row>25</xdr:row>
      <xdr:rowOff>85725</xdr:rowOff>
    </xdr:from>
    <xdr:to>
      <xdr:col>2</xdr:col>
      <xdr:colOff>1104900</xdr:colOff>
      <xdr:row>25</xdr:row>
      <xdr:rowOff>1264981</xdr:rowOff>
    </xdr:to>
    <xdr:pic>
      <xdr:nvPicPr>
        <xdr:cNvPr id="13" name="Рисунок 70" descr="Рисунок 70"/>
        <xdr:cNvPicPr>
          <a:picLocks noChangeAspect="1"/>
        </xdr:cNvPicPr>
      </xdr:nvPicPr>
      <xdr:blipFill>
        <a:blip xmlns:r="http://schemas.openxmlformats.org/officeDocument/2006/relationships" r:embed="rId12">
          <a:extLst/>
        </a:blip>
        <a:stretch>
          <a:fillRect/>
        </a:stretch>
      </xdr:blipFill>
      <xdr:spPr>
        <a:xfrm>
          <a:off x="2047875" y="17935575"/>
          <a:ext cx="962025" cy="117925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952500</xdr:colOff>
      <xdr:row>1</xdr:row>
      <xdr:rowOff>145981</xdr:rowOff>
    </xdr:from>
    <xdr:to>
      <xdr:col>8</xdr:col>
      <xdr:colOff>325959</xdr:colOff>
      <xdr:row>4</xdr:row>
      <xdr:rowOff>215098</xdr:rowOff>
    </xdr:to>
    <xdr:pic>
      <xdr:nvPicPr>
        <xdr:cNvPr id="14" name="Picture 3" descr="Picture 3"/>
        <xdr:cNvPicPr>
          <a:picLocks noChangeAspect="1"/>
        </xdr:cNvPicPr>
      </xdr:nvPicPr>
      <xdr:blipFill>
        <a:blip xmlns:r="http://schemas.openxmlformats.org/officeDocument/2006/relationships" r:embed="rId13">
          <a:extLst/>
        </a:blip>
        <a:stretch>
          <a:fillRect/>
        </a:stretch>
      </xdr:blipFill>
      <xdr:spPr>
        <a:xfrm>
          <a:off x="2857500" y="336481"/>
          <a:ext cx="4631260" cy="78349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202407</xdr:colOff>
      <xdr:row>14</xdr:row>
      <xdr:rowOff>119062</xdr:rowOff>
    </xdr:from>
    <xdr:to>
      <xdr:col>2</xdr:col>
      <xdr:colOff>1095376</xdr:colOff>
      <xdr:row>14</xdr:row>
      <xdr:rowOff>714375</xdr:rowOff>
    </xdr:to>
    <xdr:pic>
      <xdr:nvPicPr>
        <xdr:cNvPr id="15" name="image5.png" descr="image5.png"/>
        <xdr:cNvPicPr>
          <a:picLocks noChangeAspect="1"/>
        </xdr:cNvPicPr>
      </xdr:nvPicPr>
      <xdr:blipFill>
        <a:blip xmlns:r="http://schemas.openxmlformats.org/officeDocument/2006/relationships" r:embed="rId14">
          <a:extLst/>
        </a:blip>
        <a:stretch>
          <a:fillRect/>
        </a:stretch>
      </xdr:blipFill>
      <xdr:spPr>
        <a:xfrm>
          <a:off x="2107407" y="5900737"/>
          <a:ext cx="892969" cy="5953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119063</xdr:colOff>
      <xdr:row>17</xdr:row>
      <xdr:rowOff>59532</xdr:rowOff>
    </xdr:from>
    <xdr:to>
      <xdr:col>2</xdr:col>
      <xdr:colOff>1091453</xdr:colOff>
      <xdr:row>17</xdr:row>
      <xdr:rowOff>726282</xdr:rowOff>
    </xdr:to>
    <xdr:pic>
      <xdr:nvPicPr>
        <xdr:cNvPr id="16" name="Immagine 17" descr="Immagine 17"/>
        <xdr:cNvPicPr>
          <a:picLocks noChangeAspect="1"/>
        </xdr:cNvPicPr>
      </xdr:nvPicPr>
      <xdr:blipFill>
        <a:blip xmlns:r="http://schemas.openxmlformats.org/officeDocument/2006/relationships" r:embed="rId15">
          <a:extLst/>
        </a:blip>
        <a:srcRect b="22646"/>
        <a:stretch>
          <a:fillRect/>
        </a:stretch>
      </xdr:blipFill>
      <xdr:spPr>
        <a:xfrm>
          <a:off x="2024063" y="8260557"/>
          <a:ext cx="972390" cy="6667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107157</xdr:colOff>
      <xdr:row>15</xdr:row>
      <xdr:rowOff>71435</xdr:rowOff>
    </xdr:from>
    <xdr:to>
      <xdr:col>2</xdr:col>
      <xdr:colOff>1164801</xdr:colOff>
      <xdr:row>15</xdr:row>
      <xdr:rowOff>726281</xdr:rowOff>
    </xdr:to>
    <xdr:pic>
      <xdr:nvPicPr>
        <xdr:cNvPr id="17" name="Immagine 18" descr="Immagine 18"/>
        <xdr:cNvPicPr>
          <a:picLocks noChangeAspect="1"/>
        </xdr:cNvPicPr>
      </xdr:nvPicPr>
      <xdr:blipFill>
        <a:blip xmlns:r="http://schemas.openxmlformats.org/officeDocument/2006/relationships" r:embed="rId16">
          <a:extLst/>
        </a:blip>
        <a:srcRect b="26606"/>
        <a:stretch>
          <a:fillRect/>
        </a:stretch>
      </xdr:blipFill>
      <xdr:spPr>
        <a:xfrm>
          <a:off x="2012157" y="6624635"/>
          <a:ext cx="1057644" cy="65484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154783</xdr:colOff>
      <xdr:row>16</xdr:row>
      <xdr:rowOff>107156</xdr:rowOff>
    </xdr:from>
    <xdr:to>
      <xdr:col>2</xdr:col>
      <xdr:colOff>1144394</xdr:colOff>
      <xdr:row>16</xdr:row>
      <xdr:rowOff>785813</xdr:rowOff>
    </xdr:to>
    <xdr:pic>
      <xdr:nvPicPr>
        <xdr:cNvPr id="18" name="Immagine 19" descr="Immagine 19"/>
        <xdr:cNvPicPr>
          <a:picLocks noChangeAspect="1"/>
        </xdr:cNvPicPr>
      </xdr:nvPicPr>
      <xdr:blipFill>
        <a:blip xmlns:r="http://schemas.openxmlformats.org/officeDocument/2006/relationships" r:embed="rId17">
          <a:extLst/>
        </a:blip>
        <a:srcRect b="19357"/>
        <a:stretch>
          <a:fillRect/>
        </a:stretch>
      </xdr:blipFill>
      <xdr:spPr>
        <a:xfrm>
          <a:off x="2059782" y="7479506"/>
          <a:ext cx="989613" cy="67865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6"/>
  <sheetViews>
    <sheetView showGridLines="0" tabSelected="1" workbookViewId="0">
      <selection activeCell="R25" sqref="R25"/>
    </sheetView>
  </sheetViews>
  <sheetFormatPr defaultColWidth="8.85546875" defaultRowHeight="15" customHeight="1" x14ac:dyDescent="0.25"/>
  <cols>
    <col min="1" max="1" width="13.42578125" style="2" customWidth="1"/>
    <col min="2" max="2" width="11.42578125" style="2" customWidth="1"/>
    <col min="3" max="3" width="19" style="2" customWidth="1"/>
    <col min="4" max="4" width="20.28515625" style="2" customWidth="1"/>
    <col min="5" max="5" width="8.42578125" style="2" customWidth="1"/>
    <col min="6" max="6" width="6.42578125" style="2" customWidth="1"/>
    <col min="7" max="7" width="7.42578125" style="2" customWidth="1"/>
    <col min="8" max="8" width="7.140625" style="2" customWidth="1"/>
    <col min="9" max="9" width="6.28515625" style="2" customWidth="1"/>
    <col min="10" max="10" width="6.7109375" style="2" customWidth="1"/>
    <col min="11" max="11" width="9.28515625" style="2" customWidth="1"/>
    <col min="12" max="12" width="16" style="2" customWidth="1"/>
    <col min="13" max="13" width="10.85546875" style="2" customWidth="1"/>
    <col min="14" max="14" width="8.28515625" style="2" customWidth="1"/>
    <col min="15" max="256" width="8.85546875" style="2" customWidth="1"/>
  </cols>
  <sheetData>
    <row r="1" spans="1:14" ht="15" customHeight="1" x14ac:dyDescent="0.25">
      <c r="A1" s="3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.75" customHeight="1" x14ac:dyDescent="0.25">
      <c r="A2" s="3"/>
      <c r="B2" s="1"/>
      <c r="C2" s="4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8.75" customHeight="1" x14ac:dyDescent="0.25">
      <c r="A3" s="3"/>
      <c r="B3" s="1"/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 customHeight="1" x14ac:dyDescent="0.25">
      <c r="A4" s="3"/>
      <c r="B4" s="1"/>
      <c r="C4" s="4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8.75" customHeight="1" x14ac:dyDescent="0.25">
      <c r="A5" s="3"/>
      <c r="B5" s="1"/>
      <c r="C5" s="4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8.75" customHeight="1" x14ac:dyDescent="0.25">
      <c r="A6" s="3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8.75" customHeight="1" x14ac:dyDescent="0.25">
      <c r="A7" s="3"/>
      <c r="B7" s="1"/>
      <c r="C7" s="5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5" customHeight="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8.75" customHeight="1" x14ac:dyDescent="0.3">
      <c r="A9" s="6"/>
      <c r="B9" s="7"/>
      <c r="C9" s="7"/>
      <c r="D9" s="7"/>
      <c r="E9" s="8"/>
      <c r="F9" s="7"/>
      <c r="G9" s="7"/>
      <c r="H9" s="7"/>
      <c r="I9" s="7"/>
      <c r="J9" s="7"/>
      <c r="K9" s="9"/>
      <c r="L9" s="10"/>
      <c r="M9" s="7"/>
      <c r="N9" s="7"/>
    </row>
    <row r="10" spans="1:14" ht="49.5" customHeight="1" x14ac:dyDescent="0.25">
      <c r="A10" s="11" t="s">
        <v>0</v>
      </c>
      <c r="B10" s="12" t="s">
        <v>1</v>
      </c>
      <c r="C10" s="12" t="s">
        <v>2</v>
      </c>
      <c r="D10" s="12" t="s">
        <v>3</v>
      </c>
      <c r="E10" s="12" t="s">
        <v>4</v>
      </c>
      <c r="F10" s="12" t="s">
        <v>5</v>
      </c>
      <c r="G10" s="12" t="s">
        <v>6</v>
      </c>
      <c r="H10" s="12" t="s">
        <v>7</v>
      </c>
      <c r="I10" s="12" t="s">
        <v>8</v>
      </c>
      <c r="J10" s="12" t="s">
        <v>9</v>
      </c>
      <c r="K10" s="12" t="s">
        <v>10</v>
      </c>
      <c r="L10" s="12" t="s">
        <v>11</v>
      </c>
      <c r="M10" s="13" t="s">
        <v>12</v>
      </c>
      <c r="N10" s="14" t="s">
        <v>13</v>
      </c>
    </row>
    <row r="11" spans="1:14" ht="60.75" customHeight="1" x14ac:dyDescent="0.25">
      <c r="A11" s="11" t="s">
        <v>14</v>
      </c>
      <c r="B11" s="12" t="s">
        <v>15</v>
      </c>
      <c r="C11" s="15"/>
      <c r="D11" s="12" t="s">
        <v>16</v>
      </c>
      <c r="E11" s="16">
        <v>3600</v>
      </c>
      <c r="F11" s="16">
        <f t="shared" ref="F11:F18" si="0">E11*0.15</f>
        <v>540</v>
      </c>
      <c r="G11" s="16">
        <f t="shared" ref="G11:G26" si="1">E11*0.2</f>
        <v>720</v>
      </c>
      <c r="H11" s="16">
        <f t="shared" ref="H11:H26" si="2">E11*0.25</f>
        <v>900</v>
      </c>
      <c r="I11" s="16">
        <f t="shared" ref="I11:I18" si="3">E11*0.25</f>
        <v>900</v>
      </c>
      <c r="J11" s="16">
        <f t="shared" ref="J11:J26" si="4">E11*0.15</f>
        <v>540</v>
      </c>
      <c r="K11" s="17">
        <v>2.4</v>
      </c>
      <c r="L11" s="17">
        <f t="shared" ref="L11:L26" si="5">E11*K11</f>
        <v>8640</v>
      </c>
      <c r="M11" s="18">
        <v>5.2</v>
      </c>
      <c r="N11" s="19">
        <v>12.9</v>
      </c>
    </row>
    <row r="12" spans="1:14" ht="62.25" customHeight="1" x14ac:dyDescent="0.25">
      <c r="A12" s="11" t="s">
        <v>14</v>
      </c>
      <c r="B12" s="12" t="s">
        <v>15</v>
      </c>
      <c r="C12" s="15"/>
      <c r="D12" s="12" t="s">
        <v>17</v>
      </c>
      <c r="E12" s="16">
        <v>7000</v>
      </c>
      <c r="F12" s="16">
        <f t="shared" si="0"/>
        <v>1050</v>
      </c>
      <c r="G12" s="16">
        <f t="shared" si="1"/>
        <v>1400</v>
      </c>
      <c r="H12" s="16">
        <f t="shared" si="2"/>
        <v>1750</v>
      </c>
      <c r="I12" s="16">
        <f t="shared" si="3"/>
        <v>1750</v>
      </c>
      <c r="J12" s="16">
        <f t="shared" si="4"/>
        <v>1050</v>
      </c>
      <c r="K12" s="17">
        <v>2.4</v>
      </c>
      <c r="L12" s="17">
        <f t="shared" si="5"/>
        <v>16800</v>
      </c>
      <c r="M12" s="18">
        <v>5.2</v>
      </c>
      <c r="N12" s="19">
        <v>12.9</v>
      </c>
    </row>
    <row r="13" spans="1:14" ht="62.25" customHeight="1" x14ac:dyDescent="0.25">
      <c r="A13" s="11" t="s">
        <v>14</v>
      </c>
      <c r="B13" s="12" t="s">
        <v>15</v>
      </c>
      <c r="C13" s="15"/>
      <c r="D13" s="12" t="s">
        <v>18</v>
      </c>
      <c r="E13" s="16">
        <v>7000</v>
      </c>
      <c r="F13" s="16">
        <f t="shared" si="0"/>
        <v>1050</v>
      </c>
      <c r="G13" s="16">
        <f t="shared" si="1"/>
        <v>1400</v>
      </c>
      <c r="H13" s="16">
        <f t="shared" si="2"/>
        <v>1750</v>
      </c>
      <c r="I13" s="16">
        <f t="shared" si="3"/>
        <v>1750</v>
      </c>
      <c r="J13" s="16">
        <f t="shared" si="4"/>
        <v>1050</v>
      </c>
      <c r="K13" s="17">
        <v>2.4</v>
      </c>
      <c r="L13" s="17">
        <f t="shared" si="5"/>
        <v>16800</v>
      </c>
      <c r="M13" s="18">
        <v>5.2</v>
      </c>
      <c r="N13" s="19">
        <v>12.9</v>
      </c>
    </row>
    <row r="14" spans="1:14" ht="59.25" customHeight="1" x14ac:dyDescent="0.25">
      <c r="A14" s="11" t="s">
        <v>14</v>
      </c>
      <c r="B14" s="12" t="s">
        <v>15</v>
      </c>
      <c r="C14" s="15"/>
      <c r="D14" s="12" t="s">
        <v>19</v>
      </c>
      <c r="E14" s="16">
        <v>10600</v>
      </c>
      <c r="F14" s="16">
        <f t="shared" si="0"/>
        <v>1590</v>
      </c>
      <c r="G14" s="16">
        <f t="shared" si="1"/>
        <v>2120</v>
      </c>
      <c r="H14" s="16">
        <f t="shared" si="2"/>
        <v>2650</v>
      </c>
      <c r="I14" s="16">
        <f t="shared" si="3"/>
        <v>2650</v>
      </c>
      <c r="J14" s="16">
        <f t="shared" si="4"/>
        <v>1590</v>
      </c>
      <c r="K14" s="17">
        <v>2.1</v>
      </c>
      <c r="L14" s="17">
        <f t="shared" si="5"/>
        <v>22260</v>
      </c>
      <c r="M14" s="18">
        <v>5.2</v>
      </c>
      <c r="N14" s="19">
        <v>12.9</v>
      </c>
    </row>
    <row r="15" spans="1:14" ht="60.75" customHeight="1" x14ac:dyDescent="0.25">
      <c r="A15" s="11" t="s">
        <v>20</v>
      </c>
      <c r="B15" s="12" t="s">
        <v>21</v>
      </c>
      <c r="C15" s="15"/>
      <c r="D15" s="12" t="s">
        <v>16</v>
      </c>
      <c r="E15" s="16">
        <v>2520</v>
      </c>
      <c r="F15" s="16">
        <f t="shared" si="0"/>
        <v>378</v>
      </c>
      <c r="G15" s="16">
        <f t="shared" si="1"/>
        <v>504</v>
      </c>
      <c r="H15" s="16">
        <f t="shared" si="2"/>
        <v>630</v>
      </c>
      <c r="I15" s="16">
        <f t="shared" si="3"/>
        <v>630</v>
      </c>
      <c r="J15" s="16">
        <f t="shared" si="4"/>
        <v>378</v>
      </c>
      <c r="K15" s="17">
        <v>2.4</v>
      </c>
      <c r="L15" s="17">
        <f t="shared" si="5"/>
        <v>6048</v>
      </c>
      <c r="M15" s="18">
        <v>4</v>
      </c>
      <c r="N15" s="19">
        <v>11.9</v>
      </c>
    </row>
    <row r="16" spans="1:14" ht="64.5" customHeight="1" x14ac:dyDescent="0.25">
      <c r="A16" s="11" t="s">
        <v>20</v>
      </c>
      <c r="B16" s="12" t="s">
        <v>21</v>
      </c>
      <c r="C16" s="15"/>
      <c r="D16" s="12" t="s">
        <v>17</v>
      </c>
      <c r="E16" s="16">
        <v>2760</v>
      </c>
      <c r="F16" s="16">
        <f t="shared" si="0"/>
        <v>414</v>
      </c>
      <c r="G16" s="16">
        <f t="shared" si="1"/>
        <v>552</v>
      </c>
      <c r="H16" s="16">
        <f t="shared" si="2"/>
        <v>690</v>
      </c>
      <c r="I16" s="16">
        <f t="shared" si="3"/>
        <v>690</v>
      </c>
      <c r="J16" s="16">
        <f t="shared" si="4"/>
        <v>414</v>
      </c>
      <c r="K16" s="17">
        <v>2.4</v>
      </c>
      <c r="L16" s="17">
        <f t="shared" si="5"/>
        <v>6624</v>
      </c>
      <c r="M16" s="18">
        <v>4</v>
      </c>
      <c r="N16" s="19">
        <v>11.9</v>
      </c>
    </row>
    <row r="17" spans="1:14" ht="65.25" customHeight="1" x14ac:dyDescent="0.25">
      <c r="A17" s="11" t="s">
        <v>20</v>
      </c>
      <c r="B17" s="12" t="s">
        <v>21</v>
      </c>
      <c r="C17" s="15"/>
      <c r="D17" s="12" t="s">
        <v>18</v>
      </c>
      <c r="E17" s="16">
        <v>2760</v>
      </c>
      <c r="F17" s="16">
        <f t="shared" si="0"/>
        <v>414</v>
      </c>
      <c r="G17" s="16">
        <f t="shared" si="1"/>
        <v>552</v>
      </c>
      <c r="H17" s="16">
        <f t="shared" si="2"/>
        <v>690</v>
      </c>
      <c r="I17" s="16">
        <f t="shared" si="3"/>
        <v>690</v>
      </c>
      <c r="J17" s="16">
        <f t="shared" si="4"/>
        <v>414</v>
      </c>
      <c r="K17" s="17">
        <v>2.4</v>
      </c>
      <c r="L17" s="17">
        <f t="shared" si="5"/>
        <v>6624</v>
      </c>
      <c r="M17" s="18">
        <v>4</v>
      </c>
      <c r="N17" s="19">
        <v>11.9</v>
      </c>
    </row>
    <row r="18" spans="1:14" ht="60" customHeight="1" x14ac:dyDescent="0.25">
      <c r="A18" s="11" t="s">
        <v>20</v>
      </c>
      <c r="B18" s="12" t="s">
        <v>21</v>
      </c>
      <c r="C18" s="15"/>
      <c r="D18" s="12" t="s">
        <v>19</v>
      </c>
      <c r="E18" s="16">
        <v>5280</v>
      </c>
      <c r="F18" s="16">
        <f t="shared" si="0"/>
        <v>792</v>
      </c>
      <c r="G18" s="16">
        <f t="shared" si="1"/>
        <v>1056</v>
      </c>
      <c r="H18" s="16">
        <f t="shared" si="2"/>
        <v>1320</v>
      </c>
      <c r="I18" s="16">
        <f t="shared" si="3"/>
        <v>1320</v>
      </c>
      <c r="J18" s="16">
        <f t="shared" si="4"/>
        <v>792</v>
      </c>
      <c r="K18" s="17">
        <v>2.4</v>
      </c>
      <c r="L18" s="17">
        <f t="shared" si="5"/>
        <v>12672</v>
      </c>
      <c r="M18" s="18">
        <v>4</v>
      </c>
      <c r="N18" s="19">
        <v>11.9</v>
      </c>
    </row>
    <row r="19" spans="1:14" ht="94.5" customHeight="1" x14ac:dyDescent="0.25">
      <c r="A19" s="11" t="s">
        <v>22</v>
      </c>
      <c r="B19" s="12" t="s">
        <v>23</v>
      </c>
      <c r="C19" s="15"/>
      <c r="D19" s="12" t="s">
        <v>16</v>
      </c>
      <c r="E19" s="16">
        <v>1800</v>
      </c>
      <c r="F19" s="16">
        <f t="shared" ref="F19:F26" si="6">E19*0.2</f>
        <v>360</v>
      </c>
      <c r="G19" s="16">
        <f t="shared" si="1"/>
        <v>360</v>
      </c>
      <c r="H19" s="16">
        <f t="shared" si="2"/>
        <v>450</v>
      </c>
      <c r="I19" s="16">
        <f t="shared" ref="I19:I26" si="7">E19*0.2</f>
        <v>360</v>
      </c>
      <c r="J19" s="16">
        <f t="shared" si="4"/>
        <v>270</v>
      </c>
      <c r="K19" s="17">
        <v>3.5</v>
      </c>
      <c r="L19" s="17">
        <f t="shared" si="5"/>
        <v>6300</v>
      </c>
      <c r="M19" s="18">
        <v>6.5</v>
      </c>
      <c r="N19" s="19">
        <v>14.9</v>
      </c>
    </row>
    <row r="20" spans="1:14" ht="96.75" customHeight="1" x14ac:dyDescent="0.25">
      <c r="A20" s="11" t="s">
        <v>22</v>
      </c>
      <c r="B20" s="12" t="s">
        <v>23</v>
      </c>
      <c r="C20" s="15"/>
      <c r="D20" s="12" t="s">
        <v>17</v>
      </c>
      <c r="E20" s="16">
        <v>800</v>
      </c>
      <c r="F20" s="16">
        <f t="shared" si="6"/>
        <v>160</v>
      </c>
      <c r="G20" s="16">
        <f t="shared" si="1"/>
        <v>160</v>
      </c>
      <c r="H20" s="16">
        <f t="shared" si="2"/>
        <v>200</v>
      </c>
      <c r="I20" s="16">
        <f t="shared" si="7"/>
        <v>160</v>
      </c>
      <c r="J20" s="16">
        <f t="shared" si="4"/>
        <v>120</v>
      </c>
      <c r="K20" s="17">
        <v>3.5</v>
      </c>
      <c r="L20" s="17">
        <f t="shared" si="5"/>
        <v>2800</v>
      </c>
      <c r="M20" s="18">
        <v>6.5</v>
      </c>
      <c r="N20" s="19">
        <v>14.9</v>
      </c>
    </row>
    <row r="21" spans="1:14" ht="104.25" customHeight="1" x14ac:dyDescent="0.25">
      <c r="A21" s="11" t="s">
        <v>22</v>
      </c>
      <c r="B21" s="12" t="s">
        <v>23</v>
      </c>
      <c r="C21" s="15"/>
      <c r="D21" s="12" t="s">
        <v>18</v>
      </c>
      <c r="E21" s="16">
        <v>800</v>
      </c>
      <c r="F21" s="16">
        <f t="shared" si="6"/>
        <v>160</v>
      </c>
      <c r="G21" s="16">
        <f t="shared" si="1"/>
        <v>160</v>
      </c>
      <c r="H21" s="16">
        <f t="shared" si="2"/>
        <v>200</v>
      </c>
      <c r="I21" s="16">
        <f t="shared" si="7"/>
        <v>160</v>
      </c>
      <c r="J21" s="16">
        <f t="shared" si="4"/>
        <v>120</v>
      </c>
      <c r="K21" s="17">
        <v>3.5</v>
      </c>
      <c r="L21" s="17">
        <f t="shared" si="5"/>
        <v>2800</v>
      </c>
      <c r="M21" s="18">
        <v>6.5</v>
      </c>
      <c r="N21" s="19">
        <v>14.9</v>
      </c>
    </row>
    <row r="22" spans="1:14" ht="104.25" customHeight="1" x14ac:dyDescent="0.25">
      <c r="A22" s="11" t="s">
        <v>22</v>
      </c>
      <c r="B22" s="12" t="s">
        <v>23</v>
      </c>
      <c r="C22" s="15"/>
      <c r="D22" s="12" t="s">
        <v>19</v>
      </c>
      <c r="E22" s="16">
        <v>2600</v>
      </c>
      <c r="F22" s="16">
        <f t="shared" si="6"/>
        <v>520</v>
      </c>
      <c r="G22" s="16">
        <f t="shared" si="1"/>
        <v>520</v>
      </c>
      <c r="H22" s="16">
        <f t="shared" si="2"/>
        <v>650</v>
      </c>
      <c r="I22" s="16">
        <f t="shared" si="7"/>
        <v>520</v>
      </c>
      <c r="J22" s="16">
        <f t="shared" si="4"/>
        <v>390</v>
      </c>
      <c r="K22" s="17">
        <v>3.5</v>
      </c>
      <c r="L22" s="17">
        <f t="shared" si="5"/>
        <v>9100</v>
      </c>
      <c r="M22" s="18">
        <v>6.5</v>
      </c>
      <c r="N22" s="19">
        <v>14.9</v>
      </c>
    </row>
    <row r="23" spans="1:14" ht="97.5" customHeight="1" x14ac:dyDescent="0.25">
      <c r="A23" s="11" t="s">
        <v>24</v>
      </c>
      <c r="B23" s="12" t="s">
        <v>25</v>
      </c>
      <c r="C23" s="15"/>
      <c r="D23" s="12" t="s">
        <v>16</v>
      </c>
      <c r="E23" s="16">
        <v>900</v>
      </c>
      <c r="F23" s="16">
        <f t="shared" si="6"/>
        <v>180</v>
      </c>
      <c r="G23" s="16">
        <f t="shared" si="1"/>
        <v>180</v>
      </c>
      <c r="H23" s="16">
        <f t="shared" si="2"/>
        <v>225</v>
      </c>
      <c r="I23" s="16">
        <f t="shared" si="7"/>
        <v>180</v>
      </c>
      <c r="J23" s="16">
        <f t="shared" si="4"/>
        <v>135</v>
      </c>
      <c r="K23" s="17">
        <v>3.5</v>
      </c>
      <c r="L23" s="17">
        <f t="shared" si="5"/>
        <v>3150</v>
      </c>
      <c r="M23" s="18">
        <v>6.5</v>
      </c>
      <c r="N23" s="19">
        <v>14.9</v>
      </c>
    </row>
    <row r="24" spans="1:14" ht="102.75" customHeight="1" x14ac:dyDescent="0.25">
      <c r="A24" s="11" t="s">
        <v>24</v>
      </c>
      <c r="B24" s="12" t="s">
        <v>25</v>
      </c>
      <c r="C24" s="15"/>
      <c r="D24" s="12" t="s">
        <v>17</v>
      </c>
      <c r="E24" s="16">
        <v>720</v>
      </c>
      <c r="F24" s="16">
        <f t="shared" si="6"/>
        <v>144</v>
      </c>
      <c r="G24" s="16">
        <f t="shared" si="1"/>
        <v>144</v>
      </c>
      <c r="H24" s="16">
        <f t="shared" si="2"/>
        <v>180</v>
      </c>
      <c r="I24" s="16">
        <f t="shared" si="7"/>
        <v>144</v>
      </c>
      <c r="J24" s="16">
        <f t="shared" si="4"/>
        <v>108</v>
      </c>
      <c r="K24" s="17">
        <v>3.5</v>
      </c>
      <c r="L24" s="17">
        <f t="shared" si="5"/>
        <v>2520</v>
      </c>
      <c r="M24" s="18">
        <v>6.5</v>
      </c>
      <c r="N24" s="19">
        <v>14.9</v>
      </c>
    </row>
    <row r="25" spans="1:14" ht="99.75" customHeight="1" x14ac:dyDescent="0.25">
      <c r="A25" s="11" t="s">
        <v>24</v>
      </c>
      <c r="B25" s="12" t="s">
        <v>25</v>
      </c>
      <c r="C25" s="15"/>
      <c r="D25" s="12" t="s">
        <v>18</v>
      </c>
      <c r="E25" s="16">
        <v>720</v>
      </c>
      <c r="F25" s="16">
        <f t="shared" si="6"/>
        <v>144</v>
      </c>
      <c r="G25" s="16">
        <f t="shared" si="1"/>
        <v>144</v>
      </c>
      <c r="H25" s="16">
        <f t="shared" si="2"/>
        <v>180</v>
      </c>
      <c r="I25" s="16">
        <f t="shared" si="7"/>
        <v>144</v>
      </c>
      <c r="J25" s="16">
        <f t="shared" si="4"/>
        <v>108</v>
      </c>
      <c r="K25" s="17">
        <v>3.5</v>
      </c>
      <c r="L25" s="17">
        <f t="shared" si="5"/>
        <v>2520</v>
      </c>
      <c r="M25" s="18">
        <v>6.5</v>
      </c>
      <c r="N25" s="19">
        <v>14.9</v>
      </c>
    </row>
    <row r="26" spans="1:14" ht="102" customHeight="1" x14ac:dyDescent="0.25">
      <c r="A26" s="11" t="s">
        <v>24</v>
      </c>
      <c r="B26" s="12" t="s">
        <v>25</v>
      </c>
      <c r="C26" s="15"/>
      <c r="D26" s="12" t="s">
        <v>19</v>
      </c>
      <c r="E26" s="16">
        <v>1620</v>
      </c>
      <c r="F26" s="16">
        <f t="shared" si="6"/>
        <v>324</v>
      </c>
      <c r="G26" s="16">
        <f t="shared" si="1"/>
        <v>324</v>
      </c>
      <c r="H26" s="16">
        <f t="shared" si="2"/>
        <v>405</v>
      </c>
      <c r="I26" s="16">
        <f t="shared" si="7"/>
        <v>324</v>
      </c>
      <c r="J26" s="16">
        <f t="shared" si="4"/>
        <v>243</v>
      </c>
      <c r="K26" s="17">
        <v>3.5</v>
      </c>
      <c r="L26" s="17">
        <f t="shared" si="5"/>
        <v>5670</v>
      </c>
      <c r="M26" s="18">
        <v>6.5</v>
      </c>
      <c r="N26" s="19">
        <v>14.9</v>
      </c>
    </row>
    <row r="27" spans="1:14" ht="21" customHeight="1" x14ac:dyDescent="0.35">
      <c r="A27" s="20"/>
      <c r="B27" s="21"/>
      <c r="C27" s="22"/>
      <c r="D27" s="23" t="s">
        <v>26</v>
      </c>
      <c r="E27" s="24">
        <f>SUM(E11:E26)</f>
        <v>51480</v>
      </c>
      <c r="F27" s="25"/>
      <c r="G27" s="21"/>
      <c r="H27" s="21"/>
      <c r="I27" s="21"/>
      <c r="J27" s="21"/>
      <c r="K27" s="22"/>
      <c r="L27" s="26">
        <f>SUM(L11:L26)</f>
        <v>131328</v>
      </c>
      <c r="M27" s="25"/>
      <c r="N27" s="21"/>
    </row>
    <row r="28" spans="1:14" ht="15" customHeight="1" x14ac:dyDescent="0.25">
      <c r="A28" s="3"/>
      <c r="B28" s="1"/>
      <c r="C28" s="1"/>
      <c r="D28" s="21"/>
      <c r="E28" s="21"/>
      <c r="F28" s="1"/>
      <c r="G28" s="1"/>
      <c r="H28" s="1"/>
      <c r="I28" s="1"/>
      <c r="J28" s="1"/>
      <c r="K28" s="1"/>
      <c r="L28" s="21"/>
      <c r="M28" s="1"/>
      <c r="N28" s="1"/>
    </row>
    <row r="29" spans="1:14" ht="1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" customHeight="1" x14ac:dyDescent="0.25">
      <c r="A30" s="3"/>
      <c r="B30" s="1"/>
      <c r="C30" s="1"/>
      <c r="D30" s="1"/>
      <c r="E30" s="1"/>
      <c r="F30" s="27"/>
      <c r="G30" s="1"/>
      <c r="H30" s="1"/>
      <c r="I30" s="1"/>
      <c r="J30" s="1"/>
      <c r="K30" s="1"/>
      <c r="L30" s="1"/>
      <c r="M30" s="1"/>
      <c r="N30" s="1"/>
    </row>
    <row r="31" spans="1:14" ht="1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" customHeight="1" x14ac:dyDescent="0.25">
      <c r="A33" s="3"/>
      <c r="B33" s="1"/>
      <c r="C33" s="1"/>
      <c r="D33" s="1"/>
      <c r="E33" s="7"/>
      <c r="F33" s="7"/>
      <c r="G33" s="7"/>
      <c r="H33" s="7"/>
      <c r="I33" s="7"/>
      <c r="J33" s="7"/>
      <c r="K33" s="7"/>
      <c r="L33" s="1"/>
      <c r="M33" s="1"/>
      <c r="N33" s="1"/>
    </row>
    <row r="34" spans="1:14" ht="15" customHeight="1" x14ac:dyDescent="0.25">
      <c r="A34" s="3"/>
      <c r="B34" s="1"/>
      <c r="C34" s="1"/>
      <c r="D34" s="28"/>
      <c r="E34" s="34" t="s">
        <v>27</v>
      </c>
      <c r="F34" s="35"/>
      <c r="G34" s="35"/>
      <c r="H34" s="35"/>
      <c r="I34" s="35"/>
      <c r="J34" s="35"/>
      <c r="K34" s="35"/>
      <c r="L34" s="30"/>
      <c r="M34" s="1"/>
      <c r="N34" s="1"/>
    </row>
    <row r="35" spans="1:14" ht="15" customHeight="1" x14ac:dyDescent="0.25">
      <c r="A35" s="3"/>
      <c r="B35" s="1"/>
      <c r="C35" s="1"/>
      <c r="D35" s="28"/>
      <c r="E35" s="35"/>
      <c r="F35" s="35"/>
      <c r="G35" s="35"/>
      <c r="H35" s="35"/>
      <c r="I35" s="35"/>
      <c r="J35" s="35"/>
      <c r="K35" s="35"/>
      <c r="L35" s="30"/>
      <c r="M35" s="1"/>
      <c r="N35" s="1"/>
    </row>
    <row r="36" spans="1:14" ht="15" customHeight="1" x14ac:dyDescent="0.25">
      <c r="A36" s="3"/>
      <c r="B36" s="1"/>
      <c r="C36" s="1"/>
      <c r="D36" s="1"/>
      <c r="E36" s="31"/>
      <c r="F36" s="31"/>
      <c r="G36" s="31"/>
      <c r="H36" s="31"/>
      <c r="I36" s="31"/>
      <c r="J36" s="31"/>
      <c r="K36" s="21"/>
      <c r="L36" s="1"/>
      <c r="M36" s="1"/>
      <c r="N36" s="1"/>
    </row>
    <row r="37" spans="1:14" ht="15" customHeight="1" x14ac:dyDescent="0.25">
      <c r="A37" s="3"/>
      <c r="B37" s="1"/>
      <c r="C37" s="1"/>
      <c r="D37" s="28"/>
      <c r="E37" s="12" t="s">
        <v>28</v>
      </c>
      <c r="F37" s="32">
        <v>12</v>
      </c>
      <c r="G37" s="32">
        <v>12</v>
      </c>
      <c r="H37" s="32">
        <v>15</v>
      </c>
      <c r="I37" s="32">
        <v>12</v>
      </c>
      <c r="J37" s="32">
        <v>9</v>
      </c>
      <c r="K37" s="30"/>
      <c r="L37" s="1"/>
      <c r="M37" s="1"/>
      <c r="N37" s="1"/>
    </row>
    <row r="38" spans="1:14" ht="15" customHeight="1" x14ac:dyDescent="0.25">
      <c r="A38" s="3"/>
      <c r="B38" s="1"/>
      <c r="C38" s="1"/>
      <c r="D38" s="28"/>
      <c r="E38" s="33" t="s">
        <v>29</v>
      </c>
      <c r="F38" s="29" t="s">
        <v>5</v>
      </c>
      <c r="G38" s="29" t="s">
        <v>6</v>
      </c>
      <c r="H38" s="29" t="s">
        <v>7</v>
      </c>
      <c r="I38" s="29" t="s">
        <v>8</v>
      </c>
      <c r="J38" s="29" t="s">
        <v>9</v>
      </c>
      <c r="K38" s="30"/>
      <c r="L38" s="1"/>
      <c r="M38" s="1"/>
      <c r="N38" s="1"/>
    </row>
    <row r="39" spans="1:14" ht="15" customHeight="1" x14ac:dyDescent="0.25">
      <c r="A39" s="3"/>
      <c r="B39" s="1"/>
      <c r="C39" s="1"/>
      <c r="D39" s="1"/>
      <c r="E39" s="31"/>
      <c r="F39" s="31"/>
      <c r="G39" s="31"/>
      <c r="H39" s="31"/>
      <c r="I39" s="31"/>
      <c r="J39" s="31"/>
      <c r="K39" s="1"/>
      <c r="L39" s="1"/>
      <c r="M39" s="1"/>
      <c r="N39" s="1"/>
    </row>
    <row r="40" spans="1:14" ht="15" customHeight="1" x14ac:dyDescent="0.25">
      <c r="A40" s="3"/>
      <c r="B40" s="1"/>
      <c r="C40" s="1"/>
      <c r="D40" s="28"/>
      <c r="E40" s="12" t="s">
        <v>30</v>
      </c>
      <c r="F40" s="32">
        <v>12</v>
      </c>
      <c r="G40" s="32">
        <v>12</v>
      </c>
      <c r="H40" s="32">
        <v>15</v>
      </c>
      <c r="I40" s="32">
        <v>12</v>
      </c>
      <c r="J40" s="32">
        <v>9</v>
      </c>
      <c r="K40" s="30"/>
      <c r="L40" s="1"/>
      <c r="M40" s="1"/>
      <c r="N40" s="1"/>
    </row>
    <row r="41" spans="1:14" ht="15" customHeight="1" x14ac:dyDescent="0.25">
      <c r="A41" s="3"/>
      <c r="B41" s="1"/>
      <c r="C41" s="1"/>
      <c r="D41" s="28"/>
      <c r="E41" s="33" t="s">
        <v>29</v>
      </c>
      <c r="F41" s="29" t="s">
        <v>5</v>
      </c>
      <c r="G41" s="29" t="s">
        <v>6</v>
      </c>
      <c r="H41" s="29" t="s">
        <v>7</v>
      </c>
      <c r="I41" s="29" t="s">
        <v>8</v>
      </c>
      <c r="J41" s="29" t="s">
        <v>9</v>
      </c>
      <c r="K41" s="30"/>
      <c r="L41" s="1"/>
      <c r="M41" s="1"/>
      <c r="N41" s="1"/>
    </row>
    <row r="42" spans="1:14" ht="15" customHeight="1" x14ac:dyDescent="0.25">
      <c r="A42" s="3"/>
      <c r="B42" s="1"/>
      <c r="C42" s="1"/>
      <c r="D42" s="1"/>
      <c r="E42" s="31"/>
      <c r="F42" s="31"/>
      <c r="G42" s="31"/>
      <c r="H42" s="31"/>
      <c r="I42" s="31"/>
      <c r="J42" s="31"/>
      <c r="K42" s="1"/>
      <c r="L42" s="1"/>
      <c r="M42" s="1"/>
      <c r="N42" s="1"/>
    </row>
    <row r="43" spans="1:14" ht="15" customHeight="1" x14ac:dyDescent="0.25">
      <c r="A43" s="3"/>
      <c r="B43" s="1"/>
      <c r="C43" s="1"/>
      <c r="D43" s="28"/>
      <c r="E43" s="12" t="s">
        <v>30</v>
      </c>
      <c r="F43" s="32">
        <v>4</v>
      </c>
      <c r="G43" s="32">
        <v>4</v>
      </c>
      <c r="H43" s="32">
        <v>5</v>
      </c>
      <c r="I43" s="32">
        <v>4</v>
      </c>
      <c r="J43" s="32">
        <v>3</v>
      </c>
      <c r="K43" s="30"/>
      <c r="L43" s="1"/>
      <c r="M43" s="1"/>
      <c r="N43" s="1"/>
    </row>
    <row r="44" spans="1:14" ht="15" customHeight="1" x14ac:dyDescent="0.25">
      <c r="A44" s="3"/>
      <c r="B44" s="1"/>
      <c r="C44" s="1"/>
      <c r="D44" s="28"/>
      <c r="E44" s="12" t="s">
        <v>31</v>
      </c>
      <c r="F44" s="32">
        <v>4</v>
      </c>
      <c r="G44" s="32">
        <v>4</v>
      </c>
      <c r="H44" s="32">
        <v>5</v>
      </c>
      <c r="I44" s="32">
        <v>4</v>
      </c>
      <c r="J44" s="32">
        <v>3</v>
      </c>
      <c r="K44" s="30"/>
      <c r="L44" s="1"/>
      <c r="M44" s="1"/>
      <c r="N44" s="1"/>
    </row>
    <row r="45" spans="1:14" ht="15" customHeight="1" x14ac:dyDescent="0.25">
      <c r="A45" s="3"/>
      <c r="B45" s="1"/>
      <c r="C45" s="1"/>
      <c r="D45" s="28"/>
      <c r="E45" s="12" t="s">
        <v>32</v>
      </c>
      <c r="F45" s="32">
        <v>4</v>
      </c>
      <c r="G45" s="32">
        <v>4</v>
      </c>
      <c r="H45" s="32">
        <v>5</v>
      </c>
      <c r="I45" s="32">
        <v>4</v>
      </c>
      <c r="J45" s="32">
        <v>3</v>
      </c>
      <c r="K45" s="30"/>
      <c r="L45" s="1"/>
      <c r="M45" s="1"/>
      <c r="N45" s="1"/>
    </row>
    <row r="46" spans="1:14" ht="15" customHeight="1" x14ac:dyDescent="0.25">
      <c r="A46" s="3"/>
      <c r="B46" s="1"/>
      <c r="C46" s="1"/>
      <c r="D46" s="28"/>
      <c r="E46" s="33" t="s">
        <v>29</v>
      </c>
      <c r="F46" s="29" t="s">
        <v>5</v>
      </c>
      <c r="G46" s="29" t="s">
        <v>6</v>
      </c>
      <c r="H46" s="29" t="s">
        <v>7</v>
      </c>
      <c r="I46" s="29" t="s">
        <v>8</v>
      </c>
      <c r="J46" s="29" t="s">
        <v>9</v>
      </c>
      <c r="K46" s="30"/>
      <c r="L46" s="1"/>
      <c r="M46" s="1"/>
      <c r="N46" s="1"/>
    </row>
  </sheetData>
  <mergeCells count="1">
    <mergeCell ref="E34:K35"/>
  </mergeCells>
  <pageMargins left="0.11811000000000001" right="0.11811000000000001" top="0" bottom="0" header="0.31496099999999999" footer="0.31496099999999999"/>
  <pageSetup scale="65" orientation="portrait"/>
  <headerFooter>
    <oddFooter>&amp;C&amp;"Helvetica Neue,Regular"&amp;11&amp;K000000&amp;P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2018-09-04T12:02:46Z</dcterms:created>
  <dcterms:modified xsi:type="dcterms:W3CDTF">2018-09-04T12:02:47Z</dcterms:modified>
</cp:coreProperties>
</file>